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8655" windowHeight="10920" activeTab="0"/>
  </bookViews>
  <sheets>
    <sheet name="Приложение" sheetId="1" r:id="rId1"/>
  </sheets>
  <definedNames>
    <definedName name="_xlnm.Print_Titles" localSheetId="0">'Приложение'!$5:$7</definedName>
    <definedName name="_xlnm.Print_Area" localSheetId="0">'Приложение'!$A$1:$F$23</definedName>
  </definedNames>
  <calcPr fullCalcOnLoad="1"/>
</workbook>
</file>

<file path=xl/sharedStrings.xml><?xml version="1.0" encoding="utf-8"?>
<sst xmlns="http://schemas.openxmlformats.org/spreadsheetml/2006/main" count="27" uniqueCount="27">
  <si>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</si>
  <si>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</si>
  <si>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</si>
  <si>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</si>
  <si>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</si>
  <si>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</si>
  <si>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</si>
  <si>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</si>
  <si>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</si>
  <si>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</si>
  <si>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</si>
  <si>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</si>
  <si>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</si>
  <si>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Среднесписочная численность работников за отчетный период (чел.)</t>
  </si>
  <si>
    <t>ВСЕГО (из всех источников)</t>
  </si>
  <si>
    <t>Среднемесячная заработная плата работников в отчетном периоде (руб)</t>
  </si>
  <si>
    <t xml:space="preserve">из них </t>
  </si>
  <si>
    <t>максимальная  начисленная зарабтная плата педагогического работника (на 1 работника)</t>
  </si>
  <si>
    <t>Примечание: Минимальная   заработная плата показывается не менее чем на 1 ставку</t>
  </si>
  <si>
    <t>минимальная начисленная зарабтная плата педагогического работника (на  1работника)</t>
  </si>
  <si>
    <t xml:space="preserve">Директор школы </t>
  </si>
  <si>
    <t>Н.В.Менщикова</t>
  </si>
  <si>
    <r>
      <t xml:space="preserve">Начислено средств на оплату труда работников бюджетных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(руб.)</t>
    </r>
  </si>
  <si>
    <t>начисления с  распределением отпускных  и  мат. помощи</t>
  </si>
  <si>
    <t>Экономист</t>
  </si>
  <si>
    <t>Н.В.Бродникова</t>
  </si>
  <si>
    <t xml:space="preserve">Информация о среднемесячной заработной плате работников муниципальных учреждений по ведомсту "Образование" за 2014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</si>
</sst>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"/>
    <numFmt numFmtId="168" formatCode="0.0"/>
    <numFmt numFmtId="169" formatCode="_-* #,##0_р_._-;\-* #,##0_р_._-;_-* &quot;-&quot;??_р_._-;_-@_-"/>
    <numFmt numFmtId="170" formatCode="_-* #,##0.0_р_._-;\-* #,##0.0_р_._-;_-* &quot;-&quot;??_р_._-;_-@_-"/>
    <numFmt numFmtId="171" formatCode="#,##0.0"/>
    <numFmt numFmtId="172" formatCode="_-* #,##0.000_р_._-;\-* #,##0.000_р_._-;_-* &quot;-&quot;??_р_._-;_-@_-"/>
    <numFmt numFmtId="173" formatCode="#,##0.000"/>
    <numFmt numFmtId="174" formatCode="#,##0_ ;\-#,##0\ 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2" fontId="17" fillId="0" borderId="10" xfId="58" applyNumberFormat="1" applyFont="1" applyBorder="1" applyAlignment="1">
      <alignment horizontal="right" vertical="center" wrapText="1"/>
    </xf>
    <xf numFmtId="2" fontId="17" fillId="0" borderId="10" xfId="58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F20" sqref="F20"/>
    </sheetView>
  </sheetViews>
  <sheetFormatPr defaultColWidth="9.00390625" defaultRowHeight="15"/>
  <cols>
    <col min="1" max="1" width="19.7109375" style="1" customWidth="1"/>
    <col min="2" max="2" width="17.7109375" style="2" customWidth="1"/>
    <col min="3" max="3" width="20.140625" style="2" customWidth="1"/>
    <col min="4" max="4" width="26.421875" style="2" customWidth="1"/>
    <col min="5" max="5" width="26.57421875" style="2" customWidth="1"/>
    <col min="6" max="6" width="26.7109375" style="2" customWidth="1"/>
    <col min="7" max="7" width="13.28125" style="1" bestFit="1" customWidth="1"/>
    <col min="8" max="9" width="9.00390625" style="1" customWidth="1"/>
    <col min="10" max="10" width="13.421875" style="1" bestFit="1" customWidth="1"/>
    <col min="11" max="16384" width="9.00390625" style="1" customWidth="1"/>
  </cols>
  <sheetData>
    <row r="2" spans="1:6" ht="36.75" customHeight="1">
      <c r="A2" s="18" t="s">
        <v>26</v>
      </c>
      <c r="B2" s="18"/>
      <c r="C2" s="18"/>
      <c r="D2" s="18"/>
      <c r="E2" s="18"/>
      <c r="F2" s="18"/>
    </row>
    <row r="3" spans="1:6" ht="18.75" customHeight="1">
      <c r="A3" s="4"/>
      <c r="B3" s="20"/>
      <c r="C3" s="20"/>
      <c r="D3" s="20"/>
      <c r="E3" s="20"/>
      <c r="F3" s="20"/>
    </row>
    <row r="5" spans="1:6" ht="38.25" customHeight="1">
      <c r="A5" s="19" t="s">
        <v>0</v>
      </c>
      <c r="B5" s="22" t="s">
        <v>13</v>
      </c>
      <c r="C5" s="23" t="s">
        <v>22</v>
      </c>
      <c r="D5" s="23"/>
      <c r="E5" s="23"/>
      <c r="F5" s="23"/>
    </row>
    <row r="6" spans="1:6" ht="16.5" customHeight="1">
      <c r="A6" s="19"/>
      <c r="B6" s="22"/>
      <c r="C6" s="24" t="s">
        <v>14</v>
      </c>
      <c r="D6" s="24" t="s">
        <v>15</v>
      </c>
      <c r="E6" s="25" t="s">
        <v>16</v>
      </c>
      <c r="F6" s="25"/>
    </row>
    <row r="7" spans="1:6" ht="76.5" customHeight="1">
      <c r="A7" s="19"/>
      <c r="B7" s="22"/>
      <c r="C7" s="24"/>
      <c r="D7" s="24"/>
      <c r="E7" s="5" t="s">
        <v>19</v>
      </c>
      <c r="F7" s="5" t="s">
        <v>17</v>
      </c>
    </row>
    <row r="8" spans="1:6" ht="15">
      <c r="A8" s="3" t="s">
        <v>1</v>
      </c>
      <c r="B8" s="6">
        <v>112.5</v>
      </c>
      <c r="C8" s="7">
        <v>4137302.01</v>
      </c>
      <c r="D8" s="7">
        <f>C8/B8</f>
        <v>36776.01786666666</v>
      </c>
      <c r="E8" s="7">
        <v>24165.7</v>
      </c>
      <c r="F8" s="7">
        <v>75197.22</v>
      </c>
    </row>
    <row r="9" spans="1:6" ht="15">
      <c r="A9" s="3" t="s">
        <v>2</v>
      </c>
      <c r="B9" s="6">
        <v>112.8</v>
      </c>
      <c r="C9" s="7">
        <v>5189795.46</v>
      </c>
      <c r="D9" s="7">
        <f>C9/B9</f>
        <v>46008.825000000004</v>
      </c>
      <c r="E9" s="7">
        <v>32161.46</v>
      </c>
      <c r="F9" s="7">
        <v>85892.57</v>
      </c>
    </row>
    <row r="10" spans="1:6" ht="15">
      <c r="A10" s="3" t="s">
        <v>3</v>
      </c>
      <c r="B10" s="6">
        <v>112.8</v>
      </c>
      <c r="C10" s="7">
        <v>4307082.08</v>
      </c>
      <c r="D10" s="7">
        <f aca="true" t="shared" si="0" ref="D10:D18">C10/B10</f>
        <v>38183.351773049646</v>
      </c>
      <c r="E10" s="7">
        <v>22161.46</v>
      </c>
      <c r="F10" s="7">
        <v>83893.11</v>
      </c>
    </row>
    <row r="11" spans="1:6" ht="15">
      <c r="A11" s="3" t="s">
        <v>4</v>
      </c>
      <c r="B11" s="6">
        <v>112.8</v>
      </c>
      <c r="C11" s="7">
        <v>5605089.45</v>
      </c>
      <c r="D11" s="7">
        <f t="shared" si="0"/>
        <v>49690.50930851064</v>
      </c>
      <c r="E11" s="7">
        <v>34298.69</v>
      </c>
      <c r="F11" s="7">
        <v>98135.69</v>
      </c>
    </row>
    <row r="12" spans="1:6" ht="15">
      <c r="A12" s="3" t="s">
        <v>5</v>
      </c>
      <c r="B12" s="6">
        <v>112.8</v>
      </c>
      <c r="C12" s="7">
        <v>5993753</v>
      </c>
      <c r="D12" s="7">
        <f>C12/B12</f>
        <v>53136.10815602837</v>
      </c>
      <c r="E12" s="7">
        <v>34298.69</v>
      </c>
      <c r="F12" s="7">
        <v>98135.69</v>
      </c>
    </row>
    <row r="13" spans="1:6" ht="15">
      <c r="A13" s="3" t="s">
        <v>6</v>
      </c>
      <c r="B13" s="6">
        <v>113.8</v>
      </c>
      <c r="C13" s="7">
        <v>6320938.31</v>
      </c>
      <c r="D13" s="7">
        <f t="shared" si="0"/>
        <v>55544.27337434095</v>
      </c>
      <c r="E13" s="7">
        <v>37704.82</v>
      </c>
      <c r="F13" s="7">
        <v>127323.88</v>
      </c>
    </row>
    <row r="14" spans="1:6" ht="15">
      <c r="A14" s="3" t="s">
        <v>7</v>
      </c>
      <c r="B14" s="6">
        <v>112.8</v>
      </c>
      <c r="C14" s="9">
        <v>5260863.02</v>
      </c>
      <c r="D14" s="7">
        <f t="shared" si="0"/>
        <v>46638.85656028368</v>
      </c>
      <c r="E14" s="9">
        <v>26842.9</v>
      </c>
      <c r="F14" s="9">
        <v>103010.83</v>
      </c>
    </row>
    <row r="15" spans="1:6" ht="15">
      <c r="A15" s="3" t="s">
        <v>8</v>
      </c>
      <c r="B15" s="10">
        <v>109.8</v>
      </c>
      <c r="C15" s="9">
        <v>5161742.49</v>
      </c>
      <c r="D15" s="7">
        <f t="shared" si="0"/>
        <v>47010.40519125683</v>
      </c>
      <c r="E15" s="9">
        <v>26842.9</v>
      </c>
      <c r="F15" s="9">
        <v>103010.83</v>
      </c>
    </row>
    <row r="16" spans="1:6" ht="15">
      <c r="A16" s="3" t="s">
        <v>9</v>
      </c>
      <c r="B16" s="10">
        <v>111.2</v>
      </c>
      <c r="C16" s="11">
        <v>6822818.74</v>
      </c>
      <c r="D16" s="7">
        <f t="shared" si="0"/>
        <v>61356.283633093524</v>
      </c>
      <c r="E16" s="9">
        <v>42969.47</v>
      </c>
      <c r="F16" s="9">
        <v>127239.76</v>
      </c>
    </row>
    <row r="17" spans="1:6" ht="15">
      <c r="A17" s="3" t="s">
        <v>10</v>
      </c>
      <c r="B17" s="10">
        <v>114.2</v>
      </c>
      <c r="C17" s="11">
        <v>5685239.35</v>
      </c>
      <c r="D17" s="7">
        <f>C17/B17</f>
        <v>49783.181698774075</v>
      </c>
      <c r="E17" s="11">
        <v>32014.21</v>
      </c>
      <c r="F17" s="11">
        <v>110891.44</v>
      </c>
    </row>
    <row r="18" spans="1:6" ht="15">
      <c r="A18" s="3" t="s">
        <v>11</v>
      </c>
      <c r="B18" s="12"/>
      <c r="C18" s="11"/>
      <c r="D18" s="7" t="e">
        <f t="shared" si="0"/>
        <v>#DIV/0!</v>
      </c>
      <c r="E18" s="11"/>
      <c r="F18" s="11"/>
    </row>
    <row r="19" spans="1:6" ht="15">
      <c r="A19" s="3" t="s">
        <v>12</v>
      </c>
      <c r="B19" s="13"/>
      <c r="C19" s="11"/>
      <c r="D19" s="7" t="e">
        <f>C19/B19</f>
        <v>#DIV/0!</v>
      </c>
      <c r="E19" s="11"/>
      <c r="F19" s="11"/>
    </row>
    <row r="20" spans="1:4" ht="15">
      <c r="A20" s="15"/>
      <c r="B20" s="16">
        <f>SUM(B8:B19)/10</f>
        <v>112.55</v>
      </c>
      <c r="C20" s="17">
        <f>SUM(C8:C19)</f>
        <v>54484623.910000004</v>
      </c>
      <c r="D20" s="7">
        <f>C20/B20/10</f>
        <v>48409.26158151933</v>
      </c>
    </row>
    <row r="21" spans="1:6" ht="90" customHeight="1">
      <c r="A21" s="21" t="s">
        <v>18</v>
      </c>
      <c r="B21" s="21"/>
      <c r="C21" s="21"/>
      <c r="D21" s="21"/>
      <c r="E21" s="21"/>
      <c r="F21" s="21"/>
    </row>
    <row r="22" spans="1:4" ht="15">
      <c r="A22" s="1" t="s">
        <v>20</v>
      </c>
      <c r="C22" s="14"/>
      <c r="D22" s="2" t="s">
        <v>21</v>
      </c>
    </row>
    <row r="23" spans="1:4" ht="15">
      <c r="A23" s="1" t="s">
        <v>24</v>
      </c>
      <c r="D23" s="2" t="s">
        <v>25</v>
      </c>
    </row>
    <row r="25" ht="15">
      <c r="C25" s="8" t="s">
        <v>23</v>
      </c>
    </row>
  </sheetData>
  <sheetProtection/>
  <mergeCells count="9">
    <mergeCell ref="A2:F2"/>
    <mergeCell ref="A5:A7"/>
    <mergeCell ref="B3:F3"/>
    <mergeCell ref="A21:F21"/>
    <mergeCell ref="B5:B7"/>
    <mergeCell ref="C5:F5"/>
    <mergeCell ref="C6:C7"/>
    <mergeCell ref="D6:D7"/>
    <mergeCell ref="E6:F6"/>
  </mergeCells>
  <printOptions horizontalCentered="1"/>
  <pageMargins left="0.31" right="0.28" top="0.32" bottom="0.3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sls</dc:creator>
  <cp:keywords/>
  <dc:description/>
  <cp:lastModifiedBy>WiZaRd</cp:lastModifiedBy>
  <cp:lastPrinted>2013-12-28T06:36:41Z</cp:lastPrinted>
  <dcterms:created xsi:type="dcterms:W3CDTF">2011-04-21T06:53:52Z</dcterms:created>
  <dcterms:modified xsi:type="dcterms:W3CDTF">2014-11-10T03:55:22Z</dcterms:modified>
  <cp:category/>
  <cp:version/>
  <cp:contentType/>
  <cp:contentStatus/>
</cp:coreProperties>
</file>